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j\OneDrive\Radna površina\marijana\FINANCIJE 2024\godišnji obračun proračuna 2023\"/>
    </mc:Choice>
  </mc:AlternateContent>
  <xr:revisionPtr revIDLastSave="0" documentId="13_ncr:1_{723EB72A-560D-4292-A650-8CA67A705D4A}" xr6:coauthVersionLast="47" xr6:coauthVersionMax="47" xr10:uidLastSave="{00000000-0000-0000-0000-000000000000}"/>
  <bookViews>
    <workbookView xWindow="-120" yWindow="-120" windowWidth="29040" windowHeight="15840" xr2:uid="{E322B819-874C-42CB-B151-474D02F99ECF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2" i="1" s="1"/>
  <c r="E14" i="1" s="1"/>
  <c r="E9" i="1"/>
  <c r="B12" i="1"/>
  <c r="B14" i="1" s="1"/>
  <c r="C18" i="1" s="1"/>
  <c r="B11" i="1"/>
  <c r="B10" i="1"/>
  <c r="B9" i="1"/>
</calcChain>
</file>

<file path=xl/sharedStrings.xml><?xml version="1.0" encoding="utf-8"?>
<sst xmlns="http://schemas.openxmlformats.org/spreadsheetml/2006/main" count="26" uniqueCount="16">
  <si>
    <t>6-3</t>
  </si>
  <si>
    <t>7-4</t>
  </si>
  <si>
    <t>8-5</t>
  </si>
  <si>
    <t>6 Prihodi poslovanja</t>
  </si>
  <si>
    <t>7 Prihodi od prodaje nefinancijske imovine</t>
  </si>
  <si>
    <t>3 Rashodi poslovanja</t>
  </si>
  <si>
    <t>4 Rashodi za nabavu nefinancijske imovine</t>
  </si>
  <si>
    <t>8 Primici od financijske imovine i zaduživanja</t>
  </si>
  <si>
    <t>5 Izdaci za financijsku imovinu i otplate zajmova</t>
  </si>
  <si>
    <t>Rezultat tekuće godine</t>
  </si>
  <si>
    <t>UKUPAN VIŠAK SISAČKO-MOSLAVAČKE ŽUPANIJE</t>
  </si>
  <si>
    <t>UKUPAN MANJAK PRORAČUNSKIH KORISNIKA SISAČKO-MOSLAVAČKE ŽUPANIJE</t>
  </si>
  <si>
    <t>Preneseni višak s 31.12.2022.</t>
  </si>
  <si>
    <t>Preneseni višak/manjak s 31.12.2022.</t>
  </si>
  <si>
    <t>MANJAK KONSOLIDIRANI NA DAN 31.12.2023. S PRENESENIM MANJKOM IZ 2022. GODINE</t>
  </si>
  <si>
    <t>PRIKAZ OSTVARENOG VIŠKA/MANJKA U PRORAČUNU SISAČKO-MOSLAVAČKE ŽUPANIJE ZA 2023.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</si>
</sst>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[$€-1]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4" fontId="0" fillId="0" borderId="0" xfId="0" applyNumberFormat="1"/>
    <xf numFmtId="49" fontId="0" fillId="0" borderId="0" xfId="0" applyNumberFormat="1"/>
    <xf numFmtId="0" fontId="2" fillId="0" borderId="1" xfId="0" applyFont="1" applyBorder="1" applyAlignment="1">
      <alignment wrapText="1"/>
    </xf>
    <xf numFmtId="165" fontId="2" fillId="0" borderId="1" xfId="0" applyNumberFormat="1" applyFont="1" applyBorder="1"/>
    <xf numFmtId="4" fontId="2" fillId="0" borderId="0" xfId="0" applyNumberFormat="1" applyFont="1"/>
    <xf numFmtId="49" fontId="3" fillId="0" borderId="1" xfId="0" applyNumberFormat="1" applyFont="1" applyBorder="1"/>
    <xf numFmtId="49" fontId="2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0" fontId="2" fillId="0" borderId="0" xfId="0" applyFont="1"/>
    <xf numFmtId="2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1" xr:uid="{0EA9E3B4-A05E-4E84-A588-C2661B56D052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5EE50-D6BC-45E6-8834-01EBCB86C453}">
  <sheetPr>
    <pageSetUpPr fitToPage="1"/>
  </sheetPr>
  <dimension ref="A1:G22"/>
  <sheetViews>
    <sheetView tabSelected="1" workbookViewId="0">
      <selection sqref="A1:E1"/>
    </sheetView>
  </sheetViews>
  <sheetFormatPr defaultRowHeight="15" x14ac:dyDescent="0.25"/>
  <cols>
    <col min="1" max="1" width="41" customWidth="1"/>
    <col min="2" max="2" width="24.42578125" bestFit="1" customWidth="1"/>
    <col min="3" max="3" width="23.28515625" customWidth="1"/>
    <col min="4" max="4" width="68.28515625" customWidth="1"/>
    <col min="5" max="5" width="23.42578125" bestFit="1" customWidth="1"/>
    <col min="7" max="7" width="14.5703125" bestFit="1" customWidth="1"/>
  </cols>
  <sheetData>
    <row r="1" spans="1:5" ht="20.25" x14ac:dyDescent="0.3">
      <c r="A1" s="13" t="s">
        <v>15</v>
      </c>
      <c r="B1" s="12"/>
      <c r="C1" s="12"/>
      <c r="D1" s="12"/>
      <c r="E1" s="12"/>
    </row>
    <row r="3" spans="1:5" ht="20.25" x14ac:dyDescent="0.3">
      <c r="A3" s="3" t="s">
        <v>3</v>
      </c>
      <c r="B3" s="4">
        <v>143168068.5</v>
      </c>
      <c r="C3" s="5"/>
      <c r="D3" s="3" t="s">
        <v>3</v>
      </c>
      <c r="E3" s="4">
        <v>136260776.34</v>
      </c>
    </row>
    <row r="4" spans="1:5" ht="40.5" x14ac:dyDescent="0.3">
      <c r="A4" s="3" t="s">
        <v>4</v>
      </c>
      <c r="B4" s="4">
        <v>0</v>
      </c>
      <c r="C4" s="5"/>
      <c r="D4" s="3" t="s">
        <v>4</v>
      </c>
      <c r="E4" s="4">
        <v>60702.81</v>
      </c>
    </row>
    <row r="5" spans="1:5" ht="20.25" x14ac:dyDescent="0.3">
      <c r="A5" s="3" t="s">
        <v>5</v>
      </c>
      <c r="B5" s="4">
        <v>34704540.609999999</v>
      </c>
      <c r="C5" s="5"/>
      <c r="D5" s="3" t="s">
        <v>5</v>
      </c>
      <c r="E5" s="4">
        <v>139571613</v>
      </c>
    </row>
    <row r="6" spans="1:5" ht="40.5" x14ac:dyDescent="0.3">
      <c r="A6" s="3" t="s">
        <v>6</v>
      </c>
      <c r="B6" s="4">
        <v>107269222.18000001</v>
      </c>
      <c r="C6" s="5"/>
      <c r="D6" s="3" t="s">
        <v>6</v>
      </c>
      <c r="E6" s="4">
        <v>5474398.3899999997</v>
      </c>
    </row>
    <row r="7" spans="1:5" ht="40.5" x14ac:dyDescent="0.3">
      <c r="A7" s="3" t="s">
        <v>7</v>
      </c>
      <c r="B7" s="4">
        <v>350423.33</v>
      </c>
      <c r="C7" s="5"/>
      <c r="D7" s="3" t="s">
        <v>7</v>
      </c>
      <c r="E7" s="4">
        <v>0</v>
      </c>
    </row>
    <row r="8" spans="1:5" ht="40.5" x14ac:dyDescent="0.3">
      <c r="A8" s="3" t="s">
        <v>8</v>
      </c>
      <c r="B8" s="4">
        <v>3410489.48</v>
      </c>
      <c r="C8" s="5"/>
      <c r="D8" s="3" t="s">
        <v>8</v>
      </c>
      <c r="E8" s="4">
        <v>0</v>
      </c>
    </row>
    <row r="9" spans="1:5" ht="20.25" x14ac:dyDescent="0.3">
      <c r="A9" s="6" t="s">
        <v>0</v>
      </c>
      <c r="B9" s="4">
        <f>B3-B5</f>
        <v>108463527.89</v>
      </c>
      <c r="C9" s="5"/>
      <c r="D9" s="6" t="s">
        <v>0</v>
      </c>
      <c r="E9" s="4">
        <f>E3-E5</f>
        <v>-3310836.6599999964</v>
      </c>
    </row>
    <row r="10" spans="1:5" ht="20.25" x14ac:dyDescent="0.3">
      <c r="A10" s="6" t="s">
        <v>1</v>
      </c>
      <c r="B10" s="4">
        <f>B4-B6</f>
        <v>-107269222.18000001</v>
      </c>
      <c r="C10" s="5"/>
      <c r="D10" s="6" t="s">
        <v>1</v>
      </c>
      <c r="E10" s="4">
        <f>E4-E6</f>
        <v>-5413695.5800000001</v>
      </c>
    </row>
    <row r="11" spans="1:5" ht="20.25" x14ac:dyDescent="0.3">
      <c r="A11" s="6" t="s">
        <v>2</v>
      </c>
      <c r="B11" s="4">
        <f>B7-B8</f>
        <v>-3060066.15</v>
      </c>
      <c r="C11" s="5"/>
      <c r="D11" s="6" t="s">
        <v>2</v>
      </c>
      <c r="E11" s="4">
        <v>0</v>
      </c>
    </row>
    <row r="12" spans="1:5" ht="20.25" x14ac:dyDescent="0.3">
      <c r="A12" s="6" t="s">
        <v>9</v>
      </c>
      <c r="B12" s="4">
        <f>SUM(B9:B11)</f>
        <v>-1865760.4400000065</v>
      </c>
      <c r="C12" s="5"/>
      <c r="D12" s="6" t="s">
        <v>9</v>
      </c>
      <c r="E12" s="4">
        <f>E9+(E10)+431461.96</f>
        <v>-8293070.2799999965</v>
      </c>
    </row>
    <row r="13" spans="1:5" ht="20.25" x14ac:dyDescent="0.3">
      <c r="A13" s="7" t="s">
        <v>12</v>
      </c>
      <c r="B13" s="4">
        <v>14904120.390000001</v>
      </c>
      <c r="C13" s="5"/>
      <c r="D13" s="6" t="s">
        <v>13</v>
      </c>
      <c r="E13" s="4">
        <v>-41965397.729999997</v>
      </c>
    </row>
    <row r="14" spans="1:5" ht="60.75" x14ac:dyDescent="0.3">
      <c r="A14" s="8" t="s">
        <v>10</v>
      </c>
      <c r="B14" s="4">
        <f>B13+(B12)</f>
        <v>13038359.949999994</v>
      </c>
      <c r="C14" s="5"/>
      <c r="D14" s="8" t="s">
        <v>11</v>
      </c>
      <c r="E14" s="4">
        <f>E12+(E13)</f>
        <v>-50258468.00999999</v>
      </c>
    </row>
    <row r="15" spans="1:5" ht="20.25" x14ac:dyDescent="0.3">
      <c r="A15" s="9"/>
      <c r="B15" s="9"/>
      <c r="C15" s="9"/>
      <c r="D15" s="9"/>
      <c r="E15" s="9"/>
    </row>
    <row r="16" spans="1:5" ht="20.25" x14ac:dyDescent="0.3">
      <c r="A16" s="9"/>
      <c r="B16" s="9"/>
      <c r="C16" s="9"/>
      <c r="D16" s="9"/>
      <c r="E16" s="9"/>
    </row>
    <row r="17" spans="1:7" ht="20.25" x14ac:dyDescent="0.3">
      <c r="A17" s="9"/>
      <c r="B17" s="9"/>
      <c r="C17" s="9"/>
      <c r="D17" s="9"/>
      <c r="E17" s="9"/>
      <c r="G17" s="1"/>
    </row>
    <row r="18" spans="1:7" ht="141.75" x14ac:dyDescent="0.3">
      <c r="A18" s="9"/>
      <c r="B18" s="10" t="s">
        <v>14</v>
      </c>
      <c r="C18" s="11">
        <f>B14+E14</f>
        <v>-37220108.059999995</v>
      </c>
      <c r="D18" s="9"/>
      <c r="E18" s="9"/>
    </row>
    <row r="19" spans="1:7" x14ac:dyDescent="0.25">
      <c r="B19" s="2"/>
      <c r="C19" s="2"/>
      <c r="D19" s="1"/>
    </row>
    <row r="20" spans="1:7" x14ac:dyDescent="0.25">
      <c r="B20" s="2"/>
      <c r="C20" s="2"/>
      <c r="D20" s="1"/>
    </row>
    <row r="21" spans="1:7" x14ac:dyDescent="0.25">
      <c r="B21" s="2"/>
      <c r="C21" s="2"/>
      <c r="D21" s="1"/>
    </row>
    <row r="22" spans="1:7" x14ac:dyDescent="0.25">
      <c r="B22" s="2"/>
      <c r="C22" s="2"/>
    </row>
  </sheetData>
  <mergeCells count="1">
    <mergeCell ref="A1:E1"/>
  </mergeCells>
  <pageMargins left="0.7" right="0.7" top="0.75" bottom="0.75" header="0.3" footer="0.3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Marijana Klobučar Bobetko</dc:creator>
  <cp:lastModifiedBy>Marijana Klobučar Bobetko</cp:lastModifiedBy>
  <cp:lastPrinted>2024-04-02T11:16:05Z</cp:lastPrinted>
  <dcterms:created xsi:type="dcterms:W3CDTF">2023-04-18T06:08:02Z</dcterms:created>
  <dcterms:modified xsi:type="dcterms:W3CDTF">2024-04-02T11:16:14Z</dcterms:modified>
</cp:coreProperties>
</file>